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" yWindow="-12" windowWidth="14376" windowHeight="13176"/>
  </bookViews>
  <sheets>
    <sheet name="AL REF." sheetId="119" r:id="rId1"/>
  </sheets>
  <definedNames>
    <definedName name="_xlnm.Print_Area" localSheetId="0">'AL REF.'!$A$1:$AA$64</definedName>
  </definedNames>
  <calcPr calcId="144525"/>
</workbook>
</file>

<file path=xl/calcChain.xml><?xml version="1.0" encoding="utf-8"?>
<calcChain xmlns="http://schemas.openxmlformats.org/spreadsheetml/2006/main">
  <c r="D38" i="119" l="1"/>
  <c r="E38" i="119"/>
  <c r="F38" i="119"/>
  <c r="G38" i="119"/>
  <c r="H38" i="119"/>
  <c r="I38" i="119"/>
  <c r="J38" i="119"/>
  <c r="K38" i="119"/>
  <c r="L38" i="119"/>
  <c r="M38" i="119"/>
  <c r="N38" i="119"/>
  <c r="C38" i="119"/>
  <c r="A27" i="119"/>
  <c r="A28" i="119" s="1"/>
  <c r="A29" i="119" s="1"/>
  <c r="A30" i="119" s="1"/>
  <c r="A31" i="119" s="1"/>
  <c r="A32" i="119" s="1"/>
  <c r="A33" i="119" s="1"/>
  <c r="A34" i="119" s="1"/>
  <c r="A35" i="119" s="1"/>
  <c r="A36" i="119" s="1"/>
  <c r="A37" i="119" s="1"/>
</calcChain>
</file>

<file path=xl/sharedStrings.xml><?xml version="1.0" encoding="utf-8"?>
<sst xmlns="http://schemas.openxmlformats.org/spreadsheetml/2006/main" count="48" uniqueCount="48">
  <si>
    <t>Nr.                   crt.</t>
  </si>
  <si>
    <t>AMBULATORIUL</t>
  </si>
  <si>
    <t>CARDIOMED SRL</t>
  </si>
  <si>
    <t>STEFANIA MEDICAL SRL</t>
  </si>
  <si>
    <t>MITROPOLIA MOLDOVEI SI BUCOVINEI</t>
  </si>
  <si>
    <t>FIZIOMEDICA SRL</t>
  </si>
  <si>
    <t>MARCONSULT SRL</t>
  </si>
  <si>
    <t>VASIMEDICA SRL</t>
  </si>
  <si>
    <t>DIMAS HEALTH SRL</t>
  </si>
  <si>
    <t>ANALDA SRL</t>
  </si>
  <si>
    <t>ARCADIA POLICLINIC SRL</t>
  </si>
  <si>
    <t>CENTURION X MED SRL</t>
  </si>
  <si>
    <t>DELV SRL</t>
  </si>
  <si>
    <t>RK MEDCENTER SRL</t>
  </si>
  <si>
    <t>ALEX CLINIC SRL</t>
  </si>
  <si>
    <t>ANGELESCU - CB SI REABILITARE MEDICALA SRL</t>
  </si>
  <si>
    <t xml:space="preserve">C. M. HYGEEA </t>
  </si>
  <si>
    <t>CENTRUL MEDICAL DE RECUPERARE NICOLINA SRL</t>
  </si>
  <si>
    <t>ELYTIS HOSPITAL HOPE</t>
  </si>
  <si>
    <t>FUNDATIA ,,GR T POPA" IASI</t>
  </si>
  <si>
    <t>SC KINEGO SRL</t>
  </si>
  <si>
    <t>SC KINETIC FIT SRL</t>
  </si>
  <si>
    <t>SPITALUL  CLINIC CF IASI</t>
  </si>
  <si>
    <t>SPITALUL CLINIC DE RECUPERARE IASI RECUPERARE</t>
  </si>
  <si>
    <t>SPITALUL CLINIC JUDETEAN DE URGENTA ,,SF. SPIRIDON" IASI</t>
  </si>
  <si>
    <t>SPITALUL MUNICIPAL DE URGENTA  PASCANI</t>
  </si>
  <si>
    <t xml:space="preserve"> T.B.R.C.M. SC DE TRATAMENT BALNEAR SI RECUPERARE A CAPACITATII DE MUNCA</t>
  </si>
  <si>
    <t>TANASE SILVIU ION</t>
  </si>
  <si>
    <t>AMAMED CLINIC SRL</t>
  </si>
  <si>
    <t>HELIOS KINETIC SRL</t>
  </si>
  <si>
    <t>SC AL CONIS TOP SRL</t>
  </si>
  <si>
    <t>SPITALUL DE BOLI CRONICE SF IOAN</t>
  </si>
  <si>
    <t>INSTIT. REG. DE ONCOLOGIE</t>
  </si>
  <si>
    <t>CM DE DIAGNOSTIC SI TRATAMENT - PROMEDICA</t>
  </si>
  <si>
    <t>SC OZONLIFE SRL</t>
  </si>
  <si>
    <t>IANUARIE 2023</t>
  </si>
  <si>
    <t>FEBRUARIE 2023</t>
  </si>
  <si>
    <t>MARTIE 2023</t>
  </si>
  <si>
    <t>APRILIE 2023</t>
  </si>
  <si>
    <t>MAI 2023</t>
  </si>
  <si>
    <t>IUNIE 2023</t>
  </si>
  <si>
    <t>IULIE 2023</t>
  </si>
  <si>
    <t>SEPTEMBRIE 2023</t>
  </si>
  <si>
    <t>OCTOMBRIE 2023</t>
  </si>
  <si>
    <t>NOIEMBRIE 2023</t>
  </si>
  <si>
    <t>DECEMBRIE 2023</t>
  </si>
  <si>
    <t>ARCADIA RECUPERARE MEDICALA</t>
  </si>
  <si>
    <t>KINESSIS MEDICAL 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</si>
</sst>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</cellStyleXfs>
  <cellXfs count="41">
    <xf numFmtId="0" fontId="0" fillId="0" borderId="0" xfId="0"/>
    <xf numFmtId="4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2" fontId="5" fillId="2" borderId="0" xfId="0" applyNumberFormat="1" applyFont="1" applyFill="1" applyAlignment="1">
      <alignment vertical="center" wrapText="1"/>
    </xf>
    <xf numFmtId="4" fontId="5" fillId="0" borderId="0" xfId="0" applyNumberFormat="1" applyFont="1" applyFill="1" applyAlignment="1">
      <alignment vertical="center"/>
    </xf>
    <xf numFmtId="4" fontId="5" fillId="2" borderId="0" xfId="0" applyNumberFormat="1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2" borderId="2" xfId="3" applyNumberFormat="1" applyFont="1" applyFill="1" applyBorder="1" applyAlignment="1">
      <alignment vertical="center" wrapText="1"/>
    </xf>
    <xf numFmtId="3" fontId="3" fillId="0" borderId="2" xfId="3" applyNumberFormat="1" applyFont="1" applyFill="1" applyBorder="1" applyAlignment="1">
      <alignment vertical="center" wrapText="1"/>
    </xf>
    <xf numFmtId="3" fontId="3" fillId="2" borderId="2" xfId="3" applyNumberFormat="1" applyFont="1" applyFill="1" applyBorder="1" applyAlignment="1">
      <alignment vertical="center"/>
    </xf>
    <xf numFmtId="0" fontId="3" fillId="2" borderId="2" xfId="2" applyFont="1" applyFill="1" applyBorder="1" applyAlignment="1">
      <alignment vertical="center" wrapText="1"/>
    </xf>
    <xf numFmtId="3" fontId="3" fillId="0" borderId="3" xfId="3" applyNumberFormat="1" applyFont="1" applyFill="1" applyBorder="1" applyAlignment="1">
      <alignment vertical="center"/>
    </xf>
    <xf numFmtId="3" fontId="3" fillId="0" borderId="4" xfId="3" applyNumberFormat="1" applyFont="1" applyFill="1" applyBorder="1" applyAlignment="1">
      <alignment vertical="center"/>
    </xf>
    <xf numFmtId="4" fontId="3" fillId="0" borderId="2" xfId="0" applyNumberFormat="1" applyFont="1" applyFill="1" applyBorder="1" applyAlignment="1">
      <alignment horizontal="right" vertical="center"/>
    </xf>
    <xf numFmtId="4" fontId="3" fillId="0" borderId="2" xfId="0" applyNumberFormat="1" applyFont="1" applyFill="1" applyBorder="1" applyAlignment="1">
      <alignment vertical="center"/>
    </xf>
    <xf numFmtId="4" fontId="3" fillId="0" borderId="5" xfId="0" applyNumberFormat="1" applyFont="1" applyFill="1" applyBorder="1" applyAlignment="1">
      <alignment vertical="center"/>
    </xf>
    <xf numFmtId="4" fontId="3" fillId="0" borderId="6" xfId="0" applyNumberFormat="1" applyFont="1" applyFill="1" applyBorder="1" applyAlignment="1">
      <alignment vertical="center"/>
    </xf>
    <xf numFmtId="4" fontId="3" fillId="0" borderId="7" xfId="0" applyNumberFormat="1" applyFont="1" applyFill="1" applyBorder="1" applyAlignment="1">
      <alignment vertical="center"/>
    </xf>
    <xf numFmtId="4" fontId="3" fillId="0" borderId="8" xfId="0" applyNumberFormat="1" applyFont="1" applyFill="1" applyBorder="1" applyAlignment="1">
      <alignment vertical="center"/>
    </xf>
    <xf numFmtId="4" fontId="7" fillId="0" borderId="2" xfId="0" applyNumberFormat="1" applyFont="1" applyFill="1" applyBorder="1" applyAlignment="1">
      <alignment vertical="center"/>
    </xf>
    <xf numFmtId="3" fontId="3" fillId="0" borderId="2" xfId="3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3" fontId="8" fillId="0" borderId="4" xfId="3" applyNumberFormat="1" applyFont="1" applyFill="1" applyBorder="1" applyAlignment="1">
      <alignment vertical="center"/>
    </xf>
    <xf numFmtId="4" fontId="8" fillId="0" borderId="2" xfId="0" applyNumberFormat="1" applyFont="1" applyFill="1" applyBorder="1" applyAlignment="1">
      <alignment vertical="center"/>
    </xf>
    <xf numFmtId="4" fontId="8" fillId="0" borderId="5" xfId="0" applyNumberFormat="1" applyFont="1" applyFill="1" applyBorder="1" applyAlignment="1">
      <alignment vertical="center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4" fontId="4" fillId="0" borderId="13" xfId="1" applyNumberFormat="1" applyFont="1" applyFill="1" applyBorder="1" applyAlignment="1">
      <alignment horizontal="center" vertical="center" wrapText="1"/>
    </xf>
    <xf numFmtId="4" fontId="4" fillId="0" borderId="14" xfId="1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17" fontId="4" fillId="0" borderId="9" xfId="0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__evaluare_laboratoare_06_ian_2007" xfId="2"/>
    <cellStyle name="Normal_telefoane CA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abSelected="1" view="pageBreakPreview" zoomScale="93" zoomScaleSheetLayoutView="93" workbookViewId="0">
      <pane xSplit="2" topLeftCell="C1" activePane="topRight" state="frozen"/>
      <selection pane="topRight" activeCell="B40" sqref="B40"/>
    </sheetView>
  </sheetViews>
  <sheetFormatPr defaultColWidth="8.88671875" defaultRowHeight="13.2" x14ac:dyDescent="0.25"/>
  <cols>
    <col min="1" max="1" width="4.44140625" style="4" customWidth="1"/>
    <col min="2" max="2" width="44.33203125" style="7" customWidth="1"/>
    <col min="3" max="3" width="14.109375" style="3" customWidth="1"/>
    <col min="4" max="4" width="13.109375" style="2" customWidth="1"/>
    <col min="5" max="5" width="14.33203125" style="2" customWidth="1"/>
    <col min="6" max="6" width="14.109375" style="2" customWidth="1"/>
    <col min="7" max="7" width="13.44140625" style="2" customWidth="1"/>
    <col min="8" max="8" width="13.6640625" style="2" customWidth="1"/>
    <col min="9" max="9" width="13.5546875" style="2" customWidth="1"/>
    <col min="10" max="11" width="13" style="2" customWidth="1"/>
    <col min="12" max="12" width="13.44140625" style="2" customWidth="1"/>
    <col min="13" max="13" width="14.33203125" style="2" customWidth="1"/>
    <col min="14" max="14" width="14.88671875" style="2" customWidth="1"/>
    <col min="15" max="16384" width="8.88671875" style="2"/>
  </cols>
  <sheetData>
    <row r="1" spans="1:14" s="6" customFormat="1" ht="12" x14ac:dyDescent="0.25">
      <c r="A1" s="37" t="s">
        <v>0</v>
      </c>
      <c r="B1" s="29" t="s">
        <v>1</v>
      </c>
      <c r="C1" s="31" t="s">
        <v>35</v>
      </c>
      <c r="D1" s="39" t="s">
        <v>36</v>
      </c>
      <c r="E1" s="35" t="s">
        <v>37</v>
      </c>
      <c r="F1" s="33" t="s">
        <v>38</v>
      </c>
      <c r="G1" s="33" t="s">
        <v>39</v>
      </c>
      <c r="H1" s="35" t="s">
        <v>40</v>
      </c>
      <c r="I1" s="33" t="s">
        <v>41</v>
      </c>
      <c r="J1" s="40">
        <v>45139</v>
      </c>
      <c r="K1" s="35" t="s">
        <v>42</v>
      </c>
      <c r="L1" s="33" t="s">
        <v>43</v>
      </c>
      <c r="M1" s="33" t="s">
        <v>44</v>
      </c>
      <c r="N1" s="31" t="s">
        <v>45</v>
      </c>
    </row>
    <row r="2" spans="1:14" s="6" customFormat="1" ht="12" x14ac:dyDescent="0.25">
      <c r="A2" s="38"/>
      <c r="B2" s="30"/>
      <c r="C2" s="32"/>
      <c r="D2" s="32"/>
      <c r="E2" s="36"/>
      <c r="F2" s="34"/>
      <c r="G2" s="34"/>
      <c r="H2" s="36"/>
      <c r="I2" s="34"/>
      <c r="J2" s="34"/>
      <c r="K2" s="36"/>
      <c r="L2" s="34"/>
      <c r="M2" s="34"/>
      <c r="N2" s="31"/>
    </row>
    <row r="3" spans="1:14" x14ac:dyDescent="0.25">
      <c r="A3" s="10">
        <v>1</v>
      </c>
      <c r="B3" s="11" t="s">
        <v>14</v>
      </c>
      <c r="C3" s="17">
        <v>23887.5</v>
      </c>
      <c r="D3" s="18">
        <v>23866.5</v>
      </c>
      <c r="E3" s="19">
        <v>21762.999999999996</v>
      </c>
      <c r="F3" s="17">
        <v>18151</v>
      </c>
      <c r="G3" s="18">
        <v>24920</v>
      </c>
      <c r="H3" s="18">
        <v>25245.26</v>
      </c>
      <c r="I3" s="18">
        <v>33577.56</v>
      </c>
      <c r="J3" s="18">
        <v>33577.56</v>
      </c>
      <c r="K3" s="18">
        <v>33577.56</v>
      </c>
      <c r="L3" s="18">
        <v>33577.56</v>
      </c>
      <c r="M3" s="23">
        <v>33577.56</v>
      </c>
      <c r="N3" s="23">
        <v>32271.760000000009</v>
      </c>
    </row>
    <row r="4" spans="1:14" x14ac:dyDescent="0.25">
      <c r="A4" s="10">
        <v>2</v>
      </c>
      <c r="B4" s="16" t="s">
        <v>28</v>
      </c>
      <c r="C4" s="18">
        <v>12012</v>
      </c>
      <c r="D4" s="18">
        <v>14805</v>
      </c>
      <c r="E4" s="19">
        <v>13578</v>
      </c>
      <c r="F4" s="18">
        <v>15330</v>
      </c>
      <c r="G4" s="18">
        <v>14238.000000000004</v>
      </c>
      <c r="H4" s="18">
        <v>14261.319999999994</v>
      </c>
      <c r="I4" s="18">
        <v>31044.1</v>
      </c>
      <c r="J4" s="18">
        <v>31044.1</v>
      </c>
      <c r="K4" s="18">
        <v>31044.1</v>
      </c>
      <c r="L4" s="18">
        <v>31044.1</v>
      </c>
      <c r="M4" s="23">
        <v>31044.1</v>
      </c>
      <c r="N4" s="23">
        <v>29836.809999999983</v>
      </c>
    </row>
    <row r="5" spans="1:14" x14ac:dyDescent="0.25">
      <c r="A5" s="10">
        <v>3</v>
      </c>
      <c r="B5" s="11" t="s">
        <v>9</v>
      </c>
      <c r="C5" s="17">
        <v>42262.5</v>
      </c>
      <c r="D5" s="18">
        <v>42507.499999999985</v>
      </c>
      <c r="E5" s="19">
        <v>42357.000000000007</v>
      </c>
      <c r="F5" s="17">
        <v>47104.499999999993</v>
      </c>
      <c r="G5" s="18">
        <v>54151.999999999993</v>
      </c>
      <c r="H5" s="18">
        <v>41869.569999999992</v>
      </c>
      <c r="I5" s="18">
        <v>121760.75</v>
      </c>
      <c r="J5" s="18">
        <v>121760.75</v>
      </c>
      <c r="K5" s="18">
        <v>121760.75</v>
      </c>
      <c r="L5" s="18">
        <v>121760.75</v>
      </c>
      <c r="M5" s="23">
        <v>121760.75</v>
      </c>
      <c r="N5" s="23">
        <v>117025.59000000008</v>
      </c>
    </row>
    <row r="6" spans="1:14" ht="26.4" x14ac:dyDescent="0.25">
      <c r="A6" s="10">
        <v>4</v>
      </c>
      <c r="B6" s="11" t="s">
        <v>15</v>
      </c>
      <c r="C6" s="17">
        <v>25256</v>
      </c>
      <c r="D6" s="18">
        <v>25284</v>
      </c>
      <c r="E6" s="19">
        <v>25312</v>
      </c>
      <c r="F6" s="17">
        <v>28927.5</v>
      </c>
      <c r="G6" s="18">
        <v>26389.999999999993</v>
      </c>
      <c r="H6" s="18">
        <v>26607.910000000007</v>
      </c>
      <c r="I6" s="18">
        <v>60714.36</v>
      </c>
      <c r="J6" s="18">
        <v>60714.36</v>
      </c>
      <c r="K6" s="18">
        <v>60714.36</v>
      </c>
      <c r="L6" s="18">
        <v>60714.36</v>
      </c>
      <c r="M6" s="23">
        <v>60714.36</v>
      </c>
      <c r="N6" s="23">
        <v>58353.250000000029</v>
      </c>
    </row>
    <row r="7" spans="1:14" x14ac:dyDescent="0.25">
      <c r="A7" s="10">
        <v>5</v>
      </c>
      <c r="B7" s="11" t="s">
        <v>10</v>
      </c>
      <c r="C7" s="17">
        <v>25969.999999999996</v>
      </c>
      <c r="D7" s="18">
        <v>40656</v>
      </c>
      <c r="E7" s="19">
        <v>45965.5</v>
      </c>
      <c r="F7" s="17">
        <v>33250</v>
      </c>
      <c r="G7" s="18">
        <v>49336</v>
      </c>
      <c r="H7" s="18">
        <v>54563.639999999992</v>
      </c>
      <c r="I7" s="18">
        <v>94125.58</v>
      </c>
      <c r="J7" s="18">
        <v>94125.58</v>
      </c>
      <c r="K7" s="18">
        <v>94125.58</v>
      </c>
      <c r="L7" s="18">
        <v>94125.58</v>
      </c>
      <c r="M7" s="23">
        <v>94125.58</v>
      </c>
      <c r="N7" s="23">
        <v>90465.119999999952</v>
      </c>
    </row>
    <row r="8" spans="1:14" x14ac:dyDescent="0.25">
      <c r="A8" s="10">
        <v>6</v>
      </c>
      <c r="B8" s="11" t="s">
        <v>16</v>
      </c>
      <c r="C8" s="18">
        <v>27562.5</v>
      </c>
      <c r="D8" s="18">
        <v>33250</v>
      </c>
      <c r="E8" s="19">
        <v>30494.999999999996</v>
      </c>
      <c r="F8" s="18">
        <v>30870.000000000004</v>
      </c>
      <c r="G8" s="18">
        <v>35612.5</v>
      </c>
      <c r="H8" s="18">
        <v>31763.400000000009</v>
      </c>
      <c r="I8" s="18">
        <v>66629.45</v>
      </c>
      <c r="J8" s="18">
        <v>66629.45</v>
      </c>
      <c r="K8" s="18">
        <v>66629.45</v>
      </c>
      <c r="L8" s="18">
        <v>66629.45</v>
      </c>
      <c r="M8" s="23">
        <v>66629.45</v>
      </c>
      <c r="N8" s="23">
        <v>64038.290000000008</v>
      </c>
    </row>
    <row r="9" spans="1:14" x14ac:dyDescent="0.25">
      <c r="A9" s="10">
        <v>7</v>
      </c>
      <c r="B9" s="11" t="s">
        <v>2</v>
      </c>
      <c r="C9" s="18">
        <v>9940</v>
      </c>
      <c r="D9" s="18">
        <v>9940.0000000000018</v>
      </c>
      <c r="E9" s="19">
        <v>10285</v>
      </c>
      <c r="F9" s="18">
        <v>11479.999999999998</v>
      </c>
      <c r="G9" s="18">
        <v>10360</v>
      </c>
      <c r="H9" s="18">
        <v>10703.109999999999</v>
      </c>
      <c r="I9" s="18">
        <v>25785.56</v>
      </c>
      <c r="J9" s="18">
        <v>25785.56</v>
      </c>
      <c r="K9" s="18">
        <v>25785.56</v>
      </c>
      <c r="L9" s="18">
        <v>25785.56</v>
      </c>
      <c r="M9" s="23">
        <v>25785.56</v>
      </c>
      <c r="N9" s="23">
        <v>24782.809999999994</v>
      </c>
    </row>
    <row r="10" spans="1:14" ht="26.4" x14ac:dyDescent="0.25">
      <c r="A10" s="10">
        <v>8</v>
      </c>
      <c r="B10" s="11" t="s">
        <v>33</v>
      </c>
      <c r="C10" s="18">
        <v>19960.5</v>
      </c>
      <c r="D10" s="18">
        <v>19953.5</v>
      </c>
      <c r="E10" s="19">
        <v>22427.999999999996</v>
      </c>
      <c r="F10" s="18">
        <v>25406.499999999996</v>
      </c>
      <c r="G10" s="18">
        <v>23271.499999999996</v>
      </c>
      <c r="H10" s="18">
        <v>19007.930000000015</v>
      </c>
      <c r="I10" s="18">
        <v>51371.62</v>
      </c>
      <c r="J10" s="18">
        <v>51371.62</v>
      </c>
      <c r="K10" s="18">
        <v>51371.62</v>
      </c>
      <c r="L10" s="18">
        <v>51371.62</v>
      </c>
      <c r="M10" s="23">
        <v>51371.62</v>
      </c>
      <c r="N10" s="23">
        <v>49373.840000000018</v>
      </c>
    </row>
    <row r="11" spans="1:14" ht="26.4" x14ac:dyDescent="0.25">
      <c r="A11" s="10">
        <v>9</v>
      </c>
      <c r="B11" s="12" t="s">
        <v>17</v>
      </c>
      <c r="C11" s="18">
        <v>37044</v>
      </c>
      <c r="D11" s="18">
        <v>36134</v>
      </c>
      <c r="E11" s="19">
        <v>37089.500000000007</v>
      </c>
      <c r="F11" s="18">
        <v>42465.500000000007</v>
      </c>
      <c r="G11" s="18">
        <v>38542</v>
      </c>
      <c r="H11" s="18">
        <v>39023.369999999981</v>
      </c>
      <c r="I11" s="18">
        <v>85074.98</v>
      </c>
      <c r="J11" s="18">
        <v>85074.98</v>
      </c>
      <c r="K11" s="18">
        <v>85074.98</v>
      </c>
      <c r="L11" s="18">
        <v>85074.98</v>
      </c>
      <c r="M11" s="23">
        <v>85074.98</v>
      </c>
      <c r="N11" s="23">
        <v>81766.490000000093</v>
      </c>
    </row>
    <row r="12" spans="1:14" x14ac:dyDescent="0.25">
      <c r="A12" s="10">
        <v>10</v>
      </c>
      <c r="B12" s="11" t="s">
        <v>11</v>
      </c>
      <c r="C12" s="18">
        <v>12838</v>
      </c>
      <c r="D12" s="18">
        <v>12866.000000000002</v>
      </c>
      <c r="E12" s="19">
        <v>14840</v>
      </c>
      <c r="F12" s="18">
        <v>16786</v>
      </c>
      <c r="G12" s="18">
        <v>15442.000000000002</v>
      </c>
      <c r="H12" s="18">
        <v>15634.039999999999</v>
      </c>
      <c r="I12" s="18">
        <v>36912.69</v>
      </c>
      <c r="J12" s="18">
        <v>36912.69</v>
      </c>
      <c r="K12" s="18">
        <v>36912.69</v>
      </c>
      <c r="L12" s="18">
        <v>36912.69</v>
      </c>
      <c r="M12" s="23">
        <v>36912.69</v>
      </c>
      <c r="N12" s="23">
        <v>35477.209999999992</v>
      </c>
    </row>
    <row r="13" spans="1:14" x14ac:dyDescent="0.25">
      <c r="A13" s="10">
        <v>11</v>
      </c>
      <c r="B13" s="12" t="s">
        <v>12</v>
      </c>
      <c r="C13" s="18">
        <v>24696</v>
      </c>
      <c r="D13" s="18">
        <v>24814.999999999996</v>
      </c>
      <c r="E13" s="19">
        <v>24824.999999999996</v>
      </c>
      <c r="F13" s="18">
        <v>28202.999999999996</v>
      </c>
      <c r="G13" s="18">
        <v>25483.5</v>
      </c>
      <c r="H13" s="18">
        <v>26566.009999999995</v>
      </c>
      <c r="I13" s="18">
        <v>61862.38</v>
      </c>
      <c r="J13" s="18">
        <v>61862.38</v>
      </c>
      <c r="K13" s="18">
        <v>61862.38</v>
      </c>
      <c r="L13" s="18">
        <v>61862.38</v>
      </c>
      <c r="M13" s="23">
        <v>61862.38</v>
      </c>
      <c r="N13" s="23">
        <v>59456.630000000012</v>
      </c>
    </row>
    <row r="14" spans="1:14" x14ac:dyDescent="0.25">
      <c r="A14" s="10">
        <v>12</v>
      </c>
      <c r="B14" s="13" t="s">
        <v>8</v>
      </c>
      <c r="C14" s="18">
        <v>29204</v>
      </c>
      <c r="D14" s="18">
        <v>28252</v>
      </c>
      <c r="E14" s="19">
        <v>32675.999999999996</v>
      </c>
      <c r="F14" s="20">
        <v>20622</v>
      </c>
      <c r="G14" s="18">
        <v>34328</v>
      </c>
      <c r="H14" s="18">
        <v>31347.260000000006</v>
      </c>
      <c r="I14" s="18">
        <v>60092.12</v>
      </c>
      <c r="J14" s="18">
        <v>60092.12</v>
      </c>
      <c r="K14" s="18">
        <v>60092.12</v>
      </c>
      <c r="L14" s="18">
        <v>60092.12</v>
      </c>
      <c r="M14" s="23">
        <v>60092.12</v>
      </c>
      <c r="N14" s="23">
        <v>57755.210000000014</v>
      </c>
    </row>
    <row r="15" spans="1:14" x14ac:dyDescent="0.25">
      <c r="A15" s="10">
        <v>13</v>
      </c>
      <c r="B15" s="13" t="s">
        <v>18</v>
      </c>
      <c r="C15" s="18">
        <v>20034</v>
      </c>
      <c r="D15" s="18">
        <v>20054.999999999993</v>
      </c>
      <c r="E15" s="19">
        <v>20269</v>
      </c>
      <c r="F15" s="18">
        <v>8568.0000000000018</v>
      </c>
      <c r="G15" s="18">
        <v>20055</v>
      </c>
      <c r="H15" s="18">
        <v>21291.14</v>
      </c>
      <c r="I15" s="18">
        <v>56293.35</v>
      </c>
      <c r="J15" s="18">
        <v>56293.35</v>
      </c>
      <c r="K15" s="18">
        <v>56293.35</v>
      </c>
      <c r="L15" s="18">
        <v>56293.35</v>
      </c>
      <c r="M15" s="23">
        <v>56293.35</v>
      </c>
      <c r="N15" s="23">
        <v>54104.150000000031</v>
      </c>
    </row>
    <row r="16" spans="1:14" x14ac:dyDescent="0.25">
      <c r="A16" s="10">
        <v>14</v>
      </c>
      <c r="B16" s="11" t="s">
        <v>5</v>
      </c>
      <c r="C16" s="18">
        <v>16009</v>
      </c>
      <c r="D16" s="18">
        <v>22386</v>
      </c>
      <c r="E16" s="19">
        <v>23436</v>
      </c>
      <c r="F16" s="18">
        <v>16533.999999999996</v>
      </c>
      <c r="G16" s="18">
        <v>30855.999999999996</v>
      </c>
      <c r="H16" s="18">
        <v>19350.700000000008</v>
      </c>
      <c r="I16" s="18">
        <v>48141.38</v>
      </c>
      <c r="J16" s="18">
        <v>48141.38</v>
      </c>
      <c r="K16" s="18">
        <v>48141.38</v>
      </c>
      <c r="L16" s="18">
        <v>48141.38</v>
      </c>
      <c r="M16" s="23">
        <v>48141.38</v>
      </c>
      <c r="N16" s="23">
        <v>46269.24</v>
      </c>
    </row>
    <row r="17" spans="1:14" x14ac:dyDescent="0.25">
      <c r="A17" s="10">
        <v>15</v>
      </c>
      <c r="B17" s="11" t="s">
        <v>19</v>
      </c>
      <c r="C17" s="18">
        <v>11382</v>
      </c>
      <c r="D17" s="18">
        <v>11550</v>
      </c>
      <c r="E17" s="19">
        <v>11535</v>
      </c>
      <c r="F17" s="18">
        <v>13188.000000000002</v>
      </c>
      <c r="G17" s="18">
        <v>11550</v>
      </c>
      <c r="H17" s="18">
        <v>12103.400000000001</v>
      </c>
      <c r="I17" s="18">
        <v>22509.84</v>
      </c>
      <c r="J17" s="18">
        <v>22509.84</v>
      </c>
      <c r="K17" s="18">
        <v>22509.84</v>
      </c>
      <c r="L17" s="18">
        <v>22509.84</v>
      </c>
      <c r="M17" s="23">
        <v>22509.84</v>
      </c>
      <c r="N17" s="23">
        <v>21634.480000000007</v>
      </c>
    </row>
    <row r="18" spans="1:14" x14ac:dyDescent="0.25">
      <c r="A18" s="10">
        <v>16</v>
      </c>
      <c r="B18" s="15" t="s">
        <v>29</v>
      </c>
      <c r="C18" s="20">
        <v>13146</v>
      </c>
      <c r="D18" s="20">
        <v>13804.000000000002</v>
      </c>
      <c r="E18" s="21">
        <v>13468</v>
      </c>
      <c r="F18" s="20">
        <v>13034</v>
      </c>
      <c r="G18" s="18">
        <v>12320</v>
      </c>
      <c r="H18" s="18">
        <v>16463.600000000002</v>
      </c>
      <c r="I18" s="18">
        <v>38168.730000000003</v>
      </c>
      <c r="J18" s="18">
        <v>38168.730000000003</v>
      </c>
      <c r="K18" s="18">
        <v>38168.730000000003</v>
      </c>
      <c r="L18" s="18">
        <v>38168.730000000003</v>
      </c>
      <c r="M18" s="23">
        <v>38168.730000000003</v>
      </c>
      <c r="N18" s="23">
        <v>36684.419999999962</v>
      </c>
    </row>
    <row r="19" spans="1:14" x14ac:dyDescent="0.25">
      <c r="A19" s="10">
        <v>17</v>
      </c>
      <c r="B19" s="12" t="s">
        <v>32</v>
      </c>
      <c r="C19" s="18">
        <v>2856</v>
      </c>
      <c r="D19" s="18">
        <v>3948.0000000000005</v>
      </c>
      <c r="E19" s="19">
        <v>4906</v>
      </c>
      <c r="F19" s="22">
        <v>3402</v>
      </c>
      <c r="G19" s="18">
        <v>4084.5</v>
      </c>
      <c r="H19" s="18">
        <v>5137.5600000000013</v>
      </c>
      <c r="I19" s="18">
        <v>11601.65</v>
      </c>
      <c r="J19" s="18">
        <v>11601.65</v>
      </c>
      <c r="K19" s="18">
        <v>11601.65</v>
      </c>
      <c r="L19" s="18">
        <v>11601.65</v>
      </c>
      <c r="M19" s="23">
        <v>11601.65</v>
      </c>
      <c r="N19" s="23">
        <v>11150.469999999996</v>
      </c>
    </row>
    <row r="20" spans="1:14" x14ac:dyDescent="0.25">
      <c r="A20" s="10">
        <v>18</v>
      </c>
      <c r="B20" s="14" t="s">
        <v>20</v>
      </c>
      <c r="C20" s="18">
        <v>22911</v>
      </c>
      <c r="D20" s="18">
        <v>30058.000000000004</v>
      </c>
      <c r="E20" s="19">
        <v>26521</v>
      </c>
      <c r="F20" s="22">
        <v>30267.999999999996</v>
      </c>
      <c r="G20" s="18">
        <v>27649.999999999996</v>
      </c>
      <c r="H20" s="18">
        <v>27889.18</v>
      </c>
      <c r="I20" s="18">
        <v>72187.03</v>
      </c>
      <c r="J20" s="18">
        <v>72187.03</v>
      </c>
      <c r="K20" s="18">
        <v>72187.03</v>
      </c>
      <c r="L20" s="18">
        <v>72187.03</v>
      </c>
      <c r="M20" s="18">
        <v>72187.03</v>
      </c>
      <c r="N20" s="18">
        <v>69379.75999999998</v>
      </c>
    </row>
    <row r="21" spans="1:14" x14ac:dyDescent="0.25">
      <c r="A21" s="10">
        <v>19</v>
      </c>
      <c r="B21" s="11" t="s">
        <v>21</v>
      </c>
      <c r="C21" s="18">
        <v>42364</v>
      </c>
      <c r="D21" s="18">
        <v>38738</v>
      </c>
      <c r="E21" s="19">
        <v>45290</v>
      </c>
      <c r="F21" s="22">
        <v>42742.000000000007</v>
      </c>
      <c r="G21" s="18">
        <v>45290</v>
      </c>
      <c r="H21" s="18">
        <v>45684.19999999999</v>
      </c>
      <c r="I21" s="18">
        <v>134924.44</v>
      </c>
      <c r="J21" s="18">
        <v>134924.44</v>
      </c>
      <c r="K21" s="18">
        <v>134924.44</v>
      </c>
      <c r="L21" s="18">
        <v>134924.44</v>
      </c>
      <c r="M21" s="18">
        <v>134924.44</v>
      </c>
      <c r="N21" s="18">
        <v>129677.37000000017</v>
      </c>
    </row>
    <row r="22" spans="1:14" x14ac:dyDescent="0.25">
      <c r="A22" s="10">
        <v>20</v>
      </c>
      <c r="B22" s="11" t="s">
        <v>34</v>
      </c>
      <c r="C22" s="18">
        <v>8070.9999999999991</v>
      </c>
      <c r="D22" s="18">
        <v>8295</v>
      </c>
      <c r="E22" s="19">
        <v>8288.0000000000018</v>
      </c>
      <c r="F22" s="22">
        <v>8393</v>
      </c>
      <c r="G22" s="18">
        <v>9457</v>
      </c>
      <c r="H22" s="18">
        <v>8758.48</v>
      </c>
      <c r="I22" s="18">
        <v>14686.03</v>
      </c>
      <c r="J22" s="18">
        <v>14686.03</v>
      </c>
      <c r="K22" s="18">
        <v>14686.03</v>
      </c>
      <c r="L22" s="18">
        <v>14686.03</v>
      </c>
      <c r="M22" s="18">
        <v>14686.03</v>
      </c>
      <c r="N22" s="18">
        <v>14114.920000000011</v>
      </c>
    </row>
    <row r="23" spans="1:14" x14ac:dyDescent="0.25">
      <c r="A23" s="10">
        <v>21</v>
      </c>
      <c r="B23" s="11" t="s">
        <v>6</v>
      </c>
      <c r="C23" s="18">
        <v>22008</v>
      </c>
      <c r="D23" s="18">
        <v>26502</v>
      </c>
      <c r="E23" s="19">
        <v>25830</v>
      </c>
      <c r="F23" s="22">
        <v>24360</v>
      </c>
      <c r="G23" s="18">
        <v>28476.000000000004</v>
      </c>
      <c r="H23" s="18">
        <v>27734.769999999993</v>
      </c>
      <c r="I23" s="18">
        <v>61282.559999999998</v>
      </c>
      <c r="J23" s="18">
        <v>61282.559999999998</v>
      </c>
      <c r="K23" s="18">
        <v>61282.559999999998</v>
      </c>
      <c r="L23" s="18">
        <v>61282.559999999998</v>
      </c>
      <c r="M23" s="18">
        <v>61282.559999999998</v>
      </c>
      <c r="N23" s="18">
        <v>58899.359999999986</v>
      </c>
    </row>
    <row r="24" spans="1:14" x14ac:dyDescent="0.25">
      <c r="A24" s="10">
        <v>22</v>
      </c>
      <c r="B24" s="11" t="s">
        <v>4</v>
      </c>
      <c r="C24" s="18">
        <v>24524.5</v>
      </c>
      <c r="D24" s="18">
        <v>25994.499999999996</v>
      </c>
      <c r="E24" s="19">
        <v>25337</v>
      </c>
      <c r="F24" s="18">
        <v>23100</v>
      </c>
      <c r="G24" s="18">
        <v>32074</v>
      </c>
      <c r="H24" s="18">
        <v>26611.489999999991</v>
      </c>
      <c r="I24" s="18">
        <v>87058.83</v>
      </c>
      <c r="J24" s="18">
        <v>87058.83</v>
      </c>
      <c r="K24" s="18">
        <v>87058.83</v>
      </c>
      <c r="L24" s="18">
        <v>87058.83</v>
      </c>
      <c r="M24" s="18">
        <v>87058.83</v>
      </c>
      <c r="N24" s="18">
        <v>83673.19999999991</v>
      </c>
    </row>
    <row r="25" spans="1:14" x14ac:dyDescent="0.25">
      <c r="A25" s="10">
        <v>23</v>
      </c>
      <c r="B25" s="11" t="s">
        <v>13</v>
      </c>
      <c r="C25" s="18">
        <v>28448</v>
      </c>
      <c r="D25" s="18">
        <v>27692.000000000004</v>
      </c>
      <c r="E25" s="19">
        <v>34188</v>
      </c>
      <c r="F25" s="18">
        <v>21028.000000000004</v>
      </c>
      <c r="G25" s="18">
        <v>42154</v>
      </c>
      <c r="H25" s="18">
        <v>30884.379999999997</v>
      </c>
      <c r="I25" s="18">
        <v>68603.67</v>
      </c>
      <c r="J25" s="18">
        <v>68603.67</v>
      </c>
      <c r="K25" s="18">
        <v>68603.67</v>
      </c>
      <c r="L25" s="18">
        <v>68603.67</v>
      </c>
      <c r="M25" s="18">
        <v>68603.67</v>
      </c>
      <c r="N25" s="18">
        <v>65935.720000000074</v>
      </c>
    </row>
    <row r="26" spans="1:14" x14ac:dyDescent="0.25">
      <c r="A26" s="25"/>
      <c r="B26" s="26" t="s">
        <v>30</v>
      </c>
      <c r="C26" s="27">
        <v>20041</v>
      </c>
      <c r="D26" s="27">
        <v>19992</v>
      </c>
      <c r="E26" s="28">
        <v>20095.999999999996</v>
      </c>
      <c r="F26" s="27">
        <v>19614.000000000004</v>
      </c>
      <c r="G26" s="27">
        <v>0</v>
      </c>
      <c r="H26" s="27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</row>
    <row r="27" spans="1:14" x14ac:dyDescent="0.25">
      <c r="A27" s="10">
        <f>+A25+1</f>
        <v>24</v>
      </c>
      <c r="B27" s="11" t="s">
        <v>22</v>
      </c>
      <c r="C27" s="18">
        <v>5250</v>
      </c>
      <c r="D27" s="18">
        <v>9310</v>
      </c>
      <c r="E27" s="19">
        <v>8967</v>
      </c>
      <c r="F27" s="18">
        <v>5005</v>
      </c>
      <c r="G27" s="18">
        <v>13047.999999999998</v>
      </c>
      <c r="H27" s="18">
        <v>24791.96</v>
      </c>
      <c r="I27" s="18">
        <v>29057.68</v>
      </c>
      <c r="J27" s="18">
        <v>29057.68</v>
      </c>
      <c r="K27" s="18">
        <v>29057.68</v>
      </c>
      <c r="L27" s="18">
        <v>29057.68</v>
      </c>
      <c r="M27" s="18">
        <v>29057.68</v>
      </c>
      <c r="N27" s="18">
        <v>27927.630000000019</v>
      </c>
    </row>
    <row r="28" spans="1:14" ht="26.4" x14ac:dyDescent="0.25">
      <c r="A28" s="10">
        <f>+A27+1</f>
        <v>25</v>
      </c>
      <c r="B28" s="11" t="s">
        <v>23</v>
      </c>
      <c r="C28" s="18">
        <v>14742</v>
      </c>
      <c r="D28" s="18">
        <v>25287.500000000004</v>
      </c>
      <c r="E28" s="19">
        <v>30215.5</v>
      </c>
      <c r="F28" s="18">
        <v>12810</v>
      </c>
      <c r="G28" s="18">
        <v>25308.500000000004</v>
      </c>
      <c r="H28" s="18">
        <v>60270.94</v>
      </c>
      <c r="I28" s="18">
        <v>75766.69</v>
      </c>
      <c r="J28" s="18">
        <v>75766.69</v>
      </c>
      <c r="K28" s="18">
        <v>75766.69</v>
      </c>
      <c r="L28" s="18">
        <v>75766.69</v>
      </c>
      <c r="M28" s="18">
        <v>75766.69</v>
      </c>
      <c r="N28" s="18">
        <v>72820.219999999972</v>
      </c>
    </row>
    <row r="29" spans="1:14" ht="26.4" x14ac:dyDescent="0.25">
      <c r="A29" s="10">
        <f t="shared" ref="A29:A37" si="0">+A28+1</f>
        <v>26</v>
      </c>
      <c r="B29" s="11" t="s">
        <v>24</v>
      </c>
      <c r="C29" s="18">
        <v>17626</v>
      </c>
      <c r="D29" s="18">
        <v>19337.5</v>
      </c>
      <c r="E29" s="19">
        <v>18613.000000000004</v>
      </c>
      <c r="F29" s="18">
        <v>17045</v>
      </c>
      <c r="G29" s="18">
        <v>23460.499999999996</v>
      </c>
      <c r="H29" s="18">
        <v>19514.990000000002</v>
      </c>
      <c r="I29" s="18">
        <v>48179.9</v>
      </c>
      <c r="J29" s="18">
        <v>48179.9</v>
      </c>
      <c r="K29" s="18">
        <v>48179.9</v>
      </c>
      <c r="L29" s="18">
        <v>48179.9</v>
      </c>
      <c r="M29" s="18">
        <v>48179.9</v>
      </c>
      <c r="N29" s="18">
        <v>46306.260000000031</v>
      </c>
    </row>
    <row r="30" spans="1:14" x14ac:dyDescent="0.25">
      <c r="A30" s="10">
        <f t="shared" si="0"/>
        <v>27</v>
      </c>
      <c r="B30" s="15" t="s">
        <v>31</v>
      </c>
      <c r="C30" s="20">
        <v>10003</v>
      </c>
      <c r="D30" s="20">
        <v>10199</v>
      </c>
      <c r="E30" s="21">
        <v>10122</v>
      </c>
      <c r="F30" s="20">
        <v>10682</v>
      </c>
      <c r="G30" s="18">
        <v>11287.5</v>
      </c>
      <c r="H30" s="18">
        <v>10775.3</v>
      </c>
      <c r="I30" s="18">
        <v>28398.2</v>
      </c>
      <c r="J30" s="18">
        <v>28398.2</v>
      </c>
      <c r="K30" s="18">
        <v>28398.2</v>
      </c>
      <c r="L30" s="18">
        <v>28398.2</v>
      </c>
      <c r="M30" s="18">
        <v>28398.2</v>
      </c>
      <c r="N30" s="18">
        <v>27293.809999999994</v>
      </c>
    </row>
    <row r="31" spans="1:14" x14ac:dyDescent="0.25">
      <c r="A31" s="10">
        <f t="shared" si="0"/>
        <v>28</v>
      </c>
      <c r="B31" s="11" t="s">
        <v>25</v>
      </c>
      <c r="C31" s="18">
        <v>7262.5</v>
      </c>
      <c r="D31" s="18">
        <v>13436.499999999998</v>
      </c>
      <c r="E31" s="19">
        <v>12946.5</v>
      </c>
      <c r="F31" s="18">
        <v>7616</v>
      </c>
      <c r="G31" s="18">
        <v>13009.5</v>
      </c>
      <c r="H31" s="18">
        <v>14371.859999999997</v>
      </c>
      <c r="I31" s="18">
        <v>28462.98</v>
      </c>
      <c r="J31" s="18">
        <v>28462.98</v>
      </c>
      <c r="K31" s="18">
        <v>28462.98</v>
      </c>
      <c r="L31" s="18">
        <v>28462.98</v>
      </c>
      <c r="M31" s="18">
        <v>28462.98</v>
      </c>
      <c r="N31" s="18">
        <v>27356.110000000011</v>
      </c>
    </row>
    <row r="32" spans="1:14" x14ac:dyDescent="0.25">
      <c r="A32" s="10">
        <f t="shared" si="0"/>
        <v>29</v>
      </c>
      <c r="B32" s="11" t="s">
        <v>3</v>
      </c>
      <c r="C32" s="18">
        <v>12852</v>
      </c>
      <c r="D32" s="18">
        <v>14336</v>
      </c>
      <c r="E32" s="19">
        <v>13353</v>
      </c>
      <c r="F32" s="18">
        <v>9761.5</v>
      </c>
      <c r="G32" s="18">
        <v>20786.5</v>
      </c>
      <c r="H32" s="18">
        <v>12253.340000000006</v>
      </c>
      <c r="I32" s="18">
        <v>27771.29</v>
      </c>
      <c r="J32" s="18">
        <v>27771.29</v>
      </c>
      <c r="K32" s="18">
        <v>27771.29</v>
      </c>
      <c r="L32" s="18">
        <v>27771.29</v>
      </c>
      <c r="M32" s="18">
        <v>27771.29</v>
      </c>
      <c r="N32" s="18">
        <v>26691.289999999964</v>
      </c>
    </row>
    <row r="33" spans="1:14" ht="26.4" x14ac:dyDescent="0.25">
      <c r="A33" s="10">
        <f t="shared" si="0"/>
        <v>30</v>
      </c>
      <c r="B33" s="11" t="s">
        <v>26</v>
      </c>
      <c r="C33" s="18">
        <v>22596</v>
      </c>
      <c r="D33" s="18">
        <v>42798.000000000007</v>
      </c>
      <c r="E33" s="19">
        <v>32824</v>
      </c>
      <c r="F33" s="18">
        <v>40852.000000000007</v>
      </c>
      <c r="G33" s="18">
        <v>41314.000000000007</v>
      </c>
      <c r="H33" s="18">
        <v>34303.499999999985</v>
      </c>
      <c r="I33" s="18">
        <v>82116.12</v>
      </c>
      <c r="J33" s="18">
        <v>82116.12</v>
      </c>
      <c r="K33" s="18">
        <v>82116.12</v>
      </c>
      <c r="L33" s="18">
        <v>82116.12</v>
      </c>
      <c r="M33" s="18">
        <v>82116.12</v>
      </c>
      <c r="N33" s="18">
        <v>78922.73000000004</v>
      </c>
    </row>
    <row r="34" spans="1:14" x14ac:dyDescent="0.25">
      <c r="A34" s="10">
        <f t="shared" si="0"/>
        <v>31</v>
      </c>
      <c r="B34" s="11" t="s">
        <v>27</v>
      </c>
      <c r="C34" s="18">
        <v>8113</v>
      </c>
      <c r="D34" s="18">
        <v>8119.9999999999991</v>
      </c>
      <c r="E34" s="19">
        <v>8149</v>
      </c>
      <c r="F34" s="18">
        <v>9289</v>
      </c>
      <c r="G34" s="18">
        <v>8424.5</v>
      </c>
      <c r="H34" s="18">
        <v>8606.5800000000036</v>
      </c>
      <c r="I34" s="18">
        <v>19028.48</v>
      </c>
      <c r="J34" s="18">
        <v>19028.48</v>
      </c>
      <c r="K34" s="18">
        <v>19028.48</v>
      </c>
      <c r="L34" s="18">
        <v>19028.48</v>
      </c>
      <c r="M34" s="18">
        <v>19028.48</v>
      </c>
      <c r="N34" s="18">
        <v>18288.490000000016</v>
      </c>
    </row>
    <row r="35" spans="1:14" x14ac:dyDescent="0.25">
      <c r="A35" s="10">
        <f t="shared" si="0"/>
        <v>32</v>
      </c>
      <c r="B35" s="24" t="s">
        <v>7</v>
      </c>
      <c r="C35" s="18">
        <v>18746</v>
      </c>
      <c r="D35" s="18">
        <v>18676.000000000004</v>
      </c>
      <c r="E35" s="19">
        <v>18858</v>
      </c>
      <c r="F35" s="18">
        <v>18389.000000000004</v>
      </c>
      <c r="G35" s="18">
        <v>22589</v>
      </c>
      <c r="H35" s="18">
        <v>19774.809999999994</v>
      </c>
      <c r="I35" s="18">
        <v>48105.05</v>
      </c>
      <c r="J35" s="18">
        <v>48105.05</v>
      </c>
      <c r="K35" s="18">
        <v>48105.05</v>
      </c>
      <c r="L35" s="18">
        <v>48105.05</v>
      </c>
      <c r="M35" s="18">
        <v>48105.05</v>
      </c>
      <c r="N35" s="18">
        <v>46234.320000000036</v>
      </c>
    </row>
    <row r="36" spans="1:14" x14ac:dyDescent="0.25">
      <c r="A36" s="10">
        <f t="shared" si="0"/>
        <v>33</v>
      </c>
      <c r="B36" s="24" t="s">
        <v>46</v>
      </c>
      <c r="C36" s="18"/>
      <c r="D36" s="18"/>
      <c r="E36" s="18"/>
      <c r="F36" s="18"/>
      <c r="G36" s="18">
        <v>0</v>
      </c>
      <c r="H36" s="18">
        <v>0</v>
      </c>
      <c r="I36" s="18">
        <v>21804.560000000001</v>
      </c>
      <c r="J36" s="18">
        <v>21804.560000000001</v>
      </c>
      <c r="K36" s="18">
        <v>21804.560000000001</v>
      </c>
      <c r="L36" s="18">
        <v>21804.560000000001</v>
      </c>
      <c r="M36" s="18">
        <v>21804.560000000001</v>
      </c>
      <c r="N36" s="18">
        <v>20956.580000000013</v>
      </c>
    </row>
    <row r="37" spans="1:14" x14ac:dyDescent="0.25">
      <c r="A37" s="10">
        <f t="shared" si="0"/>
        <v>34</v>
      </c>
      <c r="B37" s="24" t="s">
        <v>47</v>
      </c>
      <c r="C37" s="18"/>
      <c r="D37" s="18"/>
      <c r="E37" s="18"/>
      <c r="F37" s="18"/>
      <c r="G37" s="18">
        <v>0</v>
      </c>
      <c r="H37" s="18">
        <v>0</v>
      </c>
      <c r="I37" s="18">
        <v>46900.39</v>
      </c>
      <c r="J37" s="18">
        <v>46900.39</v>
      </c>
      <c r="K37" s="18">
        <v>46900.39</v>
      </c>
      <c r="L37" s="18">
        <v>46900.39</v>
      </c>
      <c r="M37" s="18">
        <v>46900.39</v>
      </c>
      <c r="N37" s="18">
        <v>45076.459999999992</v>
      </c>
    </row>
    <row r="38" spans="1:14" s="1" customFormat="1" x14ac:dyDescent="0.25">
      <c r="A38" s="8"/>
      <c r="B38" s="9"/>
      <c r="C38" s="5">
        <f>SUM(C3:C37)</f>
        <v>639618</v>
      </c>
      <c r="D38" s="5">
        <f t="shared" ref="D38:N38" si="1">SUM(D3:D37)</f>
        <v>722844.5</v>
      </c>
      <c r="E38" s="5">
        <f t="shared" si="1"/>
        <v>734826</v>
      </c>
      <c r="F38" s="5">
        <f t="shared" si="1"/>
        <v>674276.5</v>
      </c>
      <c r="G38" s="5">
        <f t="shared" si="1"/>
        <v>795270</v>
      </c>
      <c r="H38" s="5">
        <f t="shared" si="1"/>
        <v>783164.99999999977</v>
      </c>
      <c r="I38" s="5">
        <f t="shared" si="1"/>
        <v>1800000</v>
      </c>
      <c r="J38" s="5">
        <f t="shared" si="1"/>
        <v>1800000</v>
      </c>
      <c r="K38" s="5">
        <f t="shared" si="1"/>
        <v>1800000</v>
      </c>
      <c r="L38" s="5">
        <f t="shared" si="1"/>
        <v>1800000</v>
      </c>
      <c r="M38" s="5">
        <f t="shared" si="1"/>
        <v>1800000</v>
      </c>
      <c r="N38" s="5">
        <f t="shared" si="1"/>
        <v>1730000.0000000005</v>
      </c>
    </row>
  </sheetData>
  <mergeCells count="14">
    <mergeCell ref="M1:M2"/>
    <mergeCell ref="D1:D2"/>
    <mergeCell ref="N1:N2"/>
    <mergeCell ref="G1:G2"/>
    <mergeCell ref="H1:H2"/>
    <mergeCell ref="I1:I2"/>
    <mergeCell ref="J1:J2"/>
    <mergeCell ref="K1:K2"/>
    <mergeCell ref="L1:L2"/>
    <mergeCell ref="B1:B2"/>
    <mergeCell ref="C1:C2"/>
    <mergeCell ref="F1:F2"/>
    <mergeCell ref="E1:E2"/>
    <mergeCell ref="A1:A2"/>
  </mergeCells>
  <phoneticPr fontId="0" type="noConversion"/>
  <printOptions horizontalCentered="1" verticalCentered="1"/>
  <pageMargins left="0.25" right="0.25" top="0.75" bottom="0.75" header="0.3" footer="0.3"/>
  <pageSetup paperSize="9" scale="44" orientation="landscape" r:id="rId1"/>
  <headerFooter>
    <oddHeader>&amp;LCAS IASI
 Angajamente legale recuperare-reabilitare ref. 40/17.03.2022 
&amp;CAprobat
Director General
Radu Gheorghe ȚIBICHI&amp;RAvizat
Director relatii Contractuale
Sabina BUTNARU
Vizat CFP
Margareta MIRON</oddHeader>
    <oddFooter>&amp;LSef serviciu evaluare-contractare,
Bianca TOPALĂ
&amp;C&amp;P&amp;RIntocmit
Sef serviciu decontare serv medicale
Corina NEAMȚIU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 REF.</vt:lpstr>
      <vt:lpstr>'AL REF.'!Print_Area</vt:lpstr>
    </vt:vector>
  </TitlesOfParts>
  <Company>cas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irinag</dc:creator>
  <cp:lastModifiedBy>corina neamtiu</cp:lastModifiedBy>
  <cp:lastPrinted>2022-03-17T09:12:34Z</cp:lastPrinted>
  <dcterms:created xsi:type="dcterms:W3CDTF">2015-12-28T06:10:03Z</dcterms:created>
  <dcterms:modified xsi:type="dcterms:W3CDTF">2023-06-30T09:17:27Z</dcterms:modified>
</cp:coreProperties>
</file>